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4542CAE-6776-4D9A-A56E-C85CA25254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28" i="2"/>
  <c r="C25" i="6"/>
  <c r="C35" i="8"/>
  <c r="C50" i="7"/>
</calcChain>
</file>

<file path=xl/sharedStrings.xml><?xml version="1.0" encoding="utf-8"?>
<sst xmlns="http://schemas.openxmlformats.org/spreadsheetml/2006/main" count="83" uniqueCount="56">
  <si>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</si>
  <si>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</si>
  <si>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</si>
  <si>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</si>
  <si>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</si>
  <si>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</si>
  <si>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</si>
  <si>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</si>
  <si>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</si>
  <si>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OTHER</t>
  </si>
  <si>
    <t>H-2A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</si>
  <si>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</si>
  <si>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</si>
  <si>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</si>
  <si>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</si>
  <si>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</si>
  <si>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</si>
  <si>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</si>
  <si>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</si>
  <si>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</si>
  <si>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</si>
  <si>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</si>
  <si>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</si>
  <si>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</si>
  <si>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</si>
  <si>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</si>
  <si>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</si>
  <si>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</si>
  <si>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</si>
  <si>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</si>
  <si>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</si>
  <si>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</si>
  <si>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</si>
  <si>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</si>
  <si>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</si>
  <si>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</si>
  <si>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</si>
  <si>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</si>
  <si>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</si>
  <si>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</si>
  <si>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</si>
  <si>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</si>
  <si>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</si>
  <si>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</si>
  <si>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</si>
  <si>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</si>
  <si>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3rd Quarter: July 1 - September 30, 2022</t>
  </si>
  <si>
    <t>Job Vacancy Announcements - 3rd Quarter 2022</t>
  </si>
  <si>
    <t>Job Openings - 3rd Quarter 2022</t>
  </si>
  <si>
    <t>Visa Categories - 3rd Quarter 2022</t>
  </si>
  <si>
    <t>Public Assistance Report - 3rd Quarter 2022</t>
  </si>
  <si>
    <t>JVA Referrals - 3rd Quarter 2022</t>
  </si>
  <si>
    <t>Quarterly Total</t>
  </si>
  <si>
    <t>Office</t>
  </si>
  <si>
    <t>Total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</si>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</sst>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*3rd Quarter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General</c:formatCode>
                <c:ptCount val="21"/>
                <c:pt idx="0">
                  <c:v>25</c:v>
                </c:pt>
                <c:pt idx="1">
                  <c:v>5</c:v>
                </c:pt>
                <c:pt idx="2">
                  <c:v>62</c:v>
                </c:pt>
                <c:pt idx="3">
                  <c:v>47</c:v>
                </c:pt>
                <c:pt idx="4">
                  <c:v>0</c:v>
                </c:pt>
                <c:pt idx="5">
                  <c:v>5</c:v>
                </c:pt>
                <c:pt idx="6">
                  <c:v>126</c:v>
                </c:pt>
                <c:pt idx="7">
                  <c:v>3</c:v>
                </c:pt>
                <c:pt idx="8">
                  <c:v>5</c:v>
                </c:pt>
                <c:pt idx="9">
                  <c:v>122</c:v>
                </c:pt>
                <c:pt idx="10">
                  <c:v>6</c:v>
                </c:pt>
                <c:pt idx="11">
                  <c:v>8</c:v>
                </c:pt>
                <c:pt idx="12">
                  <c:v>140</c:v>
                </c:pt>
                <c:pt idx="13">
                  <c:v>1</c:v>
                </c:pt>
                <c:pt idx="14">
                  <c:v>19</c:v>
                </c:pt>
                <c:pt idx="15">
                  <c:v>34</c:v>
                </c:pt>
                <c:pt idx="16">
                  <c:v>74</c:v>
                </c:pt>
                <c:pt idx="17">
                  <c:v>26</c:v>
                </c:pt>
                <c:pt idx="18">
                  <c:v>7</c:v>
                </c:pt>
                <c:pt idx="19">
                  <c:v>31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- 3rd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Openings'!$B$28:$B$49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Openings'!$C$28:$C$49</c:f>
              <c:numCache>
                <c:formatCode>General</c:formatCode>
                <c:ptCount val="22"/>
                <c:pt idx="0">
                  <c:v>0</c:v>
                </c:pt>
                <c:pt idx="1">
                  <c:v>105</c:v>
                </c:pt>
                <c:pt idx="2">
                  <c:v>9</c:v>
                </c:pt>
                <c:pt idx="3">
                  <c:v>350</c:v>
                </c:pt>
                <c:pt idx="4">
                  <c:v>101</c:v>
                </c:pt>
                <c:pt idx="5">
                  <c:v>0</c:v>
                </c:pt>
                <c:pt idx="6">
                  <c:v>5</c:v>
                </c:pt>
                <c:pt idx="7">
                  <c:v>2184</c:v>
                </c:pt>
                <c:pt idx="8">
                  <c:v>6</c:v>
                </c:pt>
                <c:pt idx="9">
                  <c:v>12</c:v>
                </c:pt>
                <c:pt idx="10">
                  <c:v>466</c:v>
                </c:pt>
                <c:pt idx="11">
                  <c:v>23</c:v>
                </c:pt>
                <c:pt idx="12">
                  <c:v>23</c:v>
                </c:pt>
                <c:pt idx="13">
                  <c:v>512</c:v>
                </c:pt>
                <c:pt idx="14">
                  <c:v>4</c:v>
                </c:pt>
                <c:pt idx="15">
                  <c:v>21</c:v>
                </c:pt>
                <c:pt idx="16">
                  <c:v>66</c:v>
                </c:pt>
                <c:pt idx="17">
                  <c:v>212</c:v>
                </c:pt>
                <c:pt idx="18">
                  <c:v>79</c:v>
                </c:pt>
                <c:pt idx="19">
                  <c:v>23</c:v>
                </c:pt>
                <c:pt idx="20">
                  <c:v>73</c:v>
                </c:pt>
                <c:pt idx="2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- 3rd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'!$B$23:$B$34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'!$C$23:$C$34</c:f>
              <c:numCache>
                <c:formatCode>General</c:formatCode>
                <c:ptCount val="12"/>
                <c:pt idx="0">
                  <c:v>2022</c:v>
                </c:pt>
                <c:pt idx="1">
                  <c:v>2193</c:v>
                </c:pt>
                <c:pt idx="2" formatCode="#,##0;[Red]#,##0">
                  <c:v>0</c:v>
                </c:pt>
                <c:pt idx="3" formatCode="#,##0;[Red]#,##0">
                  <c:v>0</c:v>
                </c:pt>
                <c:pt idx="4" formatCode="#,##0;[Red]#,##0">
                  <c:v>8</c:v>
                </c:pt>
                <c:pt idx="5" formatCode="#,##0;[Red]#,##0">
                  <c:v>0</c:v>
                </c:pt>
                <c:pt idx="6">
                  <c:v>1972</c:v>
                </c:pt>
                <c:pt idx="7" formatCode="#,##0;[Red]#,##0">
                  <c:v>111</c:v>
                </c:pt>
                <c:pt idx="8" formatCode="#,##0;[Red]#,##0">
                  <c:v>0</c:v>
                </c:pt>
                <c:pt idx="9" formatCode="#,##0;[Red]#,##0">
                  <c:v>0</c:v>
                </c:pt>
                <c:pt idx="10" formatCode="#,##0;[Red]#,##0">
                  <c:v>5</c:v>
                </c:pt>
                <c:pt idx="11" formatCode="#,##0;[Red]#,##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- 3rd Quarter 2022</a:t>
            </a:r>
          </a:p>
        </c:rich>
      </c:tx>
      <c:layout>
        <c:manualLayout>
          <c:xMode val="edge"/>
          <c:yMode val="edge"/>
          <c:x val="0.1955345581802274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- 3rd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287</c:v>
                </c:pt>
                <c:pt idx="1">
                  <c:v>477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- 3rd Quarter 2022 </a:t>
          </a:r>
          <a:endParaRPr lang="en-US" sz="3200"/>
        </a:p>
        <a:p>
          <a:pPr algn="ctr"/>
          <a:r>
            <a:rPr lang="en-US" sz="6600"/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- 3rd Quarter 2022</a:t>
          </a:r>
          <a:endParaRPr lang="en-US" sz="3200"/>
        </a:p>
        <a:p>
          <a:pPr algn="ctr"/>
          <a:r>
            <a:rPr lang="en-US" sz="6600"/>
            <a:t>206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- 3rd Quarter 2022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13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- 3rd Quarter 2022</a:t>
          </a:r>
          <a:endParaRPr lang="en-US" sz="3200"/>
        </a:p>
        <a:p>
          <a:pPr algn="ctr"/>
          <a:r>
            <a:rPr lang="en-US" sz="6600"/>
            <a:t>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6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16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46</v>
      </c>
    </row>
    <row r="26" spans="2:14" x14ac:dyDescent="0.25"/>
    <row r="27" spans="2:14" x14ac:dyDescent="0.25"/>
    <row r="28" spans="2:14" x14ac:dyDescent="0.25">
      <c r="B28" s="44" t="s">
        <v>47</v>
      </c>
      <c r="C28" s="4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x14ac:dyDescent="0.25">
      <c r="B29" s="9" t="s">
        <v>22</v>
      </c>
      <c r="C29" s="11" t="s">
        <v>20</v>
      </c>
    </row>
    <row r="30" spans="2:14" x14ac:dyDescent="0.25">
      <c r="B30" s="10" t="s">
        <v>25</v>
      </c>
      <c r="C30" s="27">
        <v>25</v>
      </c>
    </row>
    <row r="31" spans="2:14" ht="30" x14ac:dyDescent="0.25">
      <c r="B31" s="10" t="s">
        <v>26</v>
      </c>
      <c r="C31" s="28">
        <v>5</v>
      </c>
    </row>
    <row r="32" spans="2:14" ht="30" x14ac:dyDescent="0.25">
      <c r="B32" s="10" t="s">
        <v>27</v>
      </c>
      <c r="C32" s="27">
        <v>62</v>
      </c>
    </row>
    <row r="33" spans="2:3" ht="30" x14ac:dyDescent="0.25">
      <c r="B33" s="10" t="s">
        <v>28</v>
      </c>
      <c r="C33" s="28">
        <v>47</v>
      </c>
    </row>
    <row r="34" spans="2:3" x14ac:dyDescent="0.25">
      <c r="B34" s="10" t="s">
        <v>29</v>
      </c>
      <c r="C34" s="27">
        <v>0</v>
      </c>
    </row>
    <row r="35" spans="2:3" x14ac:dyDescent="0.25">
      <c r="B35" s="8" t="s">
        <v>30</v>
      </c>
      <c r="C35" s="27">
        <v>5</v>
      </c>
    </row>
    <row r="36" spans="2:3" x14ac:dyDescent="0.25">
      <c r="B36" s="8" t="s">
        <v>31</v>
      </c>
      <c r="C36" s="28">
        <v>126</v>
      </c>
    </row>
    <row r="37" spans="2:3" x14ac:dyDescent="0.25">
      <c r="B37" s="8" t="s">
        <v>32</v>
      </c>
      <c r="C37" s="27">
        <v>3</v>
      </c>
    </row>
    <row r="38" spans="2:3" x14ac:dyDescent="0.25">
      <c r="B38" s="8" t="s">
        <v>33</v>
      </c>
      <c r="C38" s="28">
        <v>5</v>
      </c>
    </row>
    <row r="39" spans="2:3" ht="30" x14ac:dyDescent="0.25">
      <c r="B39" s="8" t="s">
        <v>34</v>
      </c>
      <c r="C39" s="27">
        <v>122</v>
      </c>
    </row>
    <row r="40" spans="2:3" ht="30" x14ac:dyDescent="0.25">
      <c r="B40" s="8" t="s">
        <v>35</v>
      </c>
      <c r="C40" s="28">
        <v>6</v>
      </c>
    </row>
    <row r="41" spans="2:3" x14ac:dyDescent="0.25">
      <c r="B41" s="8" t="s">
        <v>36</v>
      </c>
      <c r="C41" s="27">
        <v>8</v>
      </c>
    </row>
    <row r="42" spans="2:3" ht="30" x14ac:dyDescent="0.25">
      <c r="B42" s="8" t="s">
        <v>37</v>
      </c>
      <c r="C42" s="28">
        <v>140</v>
      </c>
    </row>
    <row r="43" spans="2:3" ht="30" x14ac:dyDescent="0.25">
      <c r="B43" s="8" t="s">
        <v>38</v>
      </c>
      <c r="C43" s="27">
        <v>1</v>
      </c>
    </row>
    <row r="44" spans="2:3" x14ac:dyDescent="0.25">
      <c r="B44" s="8" t="s">
        <v>39</v>
      </c>
      <c r="C44" s="28">
        <v>19</v>
      </c>
    </row>
    <row r="45" spans="2:3" ht="30" x14ac:dyDescent="0.25">
      <c r="B45" s="8" t="s">
        <v>40</v>
      </c>
      <c r="C45" s="27">
        <v>34</v>
      </c>
    </row>
    <row r="46" spans="2:3" x14ac:dyDescent="0.25">
      <c r="B46" s="8" t="s">
        <v>41</v>
      </c>
      <c r="C46" s="28">
        <v>74</v>
      </c>
    </row>
    <row r="47" spans="2:3" x14ac:dyDescent="0.25">
      <c r="B47" s="8" t="s">
        <v>42</v>
      </c>
      <c r="C47" s="27">
        <v>26</v>
      </c>
    </row>
    <row r="48" spans="2:3" x14ac:dyDescent="0.25">
      <c r="B48" s="8" t="s">
        <v>43</v>
      </c>
      <c r="C48" s="28">
        <v>7</v>
      </c>
    </row>
    <row r="49" spans="2:11" x14ac:dyDescent="0.25">
      <c r="B49" s="8" t="s">
        <v>44</v>
      </c>
      <c r="C49" s="27">
        <v>31</v>
      </c>
    </row>
    <row r="50" spans="2:11" ht="30" x14ac:dyDescent="0.25">
      <c r="B50" s="8" t="s">
        <v>45</v>
      </c>
      <c r="C50" s="28">
        <v>8</v>
      </c>
    </row>
    <row r="51" spans="2:11" x14ac:dyDescent="0.25">
      <c r="B51" s="29" t="s">
        <v>52</v>
      </c>
      <c r="C51" s="30">
        <f>SUM(C30:C50)</f>
        <v>754</v>
      </c>
    </row>
    <row r="52" spans="2:11" x14ac:dyDescent="0.25">
      <c r="B52" s="43"/>
      <c r="C52" s="43"/>
      <c r="D52" s="14"/>
      <c r="E52" s="14"/>
      <c r="F52" s="14"/>
      <c r="G52" s="14"/>
      <c r="H52" s="14"/>
      <c r="I52" s="14"/>
      <c r="J52" s="14"/>
      <c r="K52" s="14"/>
    </row>
    <row r="53" spans="2:11" x14ac:dyDescent="0.25"/>
    <row r="54" spans="2:11" x14ac:dyDescent="0.25"/>
    <row r="55" spans="2:11" s="3" customFormat="1" x14ac:dyDescent="0.25">
      <c r="C55" s="6"/>
    </row>
    <row r="56" spans="2:11" s="3" customFormat="1" x14ac:dyDescent="0.25">
      <c r="C56" s="6"/>
    </row>
    <row r="57" spans="2:11" s="3" customFormat="1" x14ac:dyDescent="0.25">
      <c r="C57" s="6"/>
    </row>
    <row r="58" spans="2:11" s="3" customFormat="1" x14ac:dyDescent="0.25">
      <c r="C58" s="6"/>
    </row>
    <row r="59" spans="2:11" s="3" customFormat="1" hidden="1" x14ac:dyDescent="0.25">
      <c r="C59" s="6"/>
    </row>
    <row r="62" spans="2:11" s="4" customFormat="1" hidden="1" x14ac:dyDescent="0.25">
      <c r="C62" s="6"/>
    </row>
    <row r="63" spans="2:11" x14ac:dyDescent="0.25"/>
    <row r="64" spans="2:11" x14ac:dyDescent="0.25"/>
  </sheetData>
  <sheetProtection algorithmName="SHA-512" hashValue="kcv3MEs2FPApBhTYp2JtrxjPK64TIkBrB2dS1Nne7dCPX+4ABEIYnbUqfbHavJ5V4kujD5/4W+YvZ9OqijdpWw==" saltValue="GWsG5QDD+9g8MOEolqYh5g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5:O59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5" spans="2:14" x14ac:dyDescent="0.2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7" spans="2:14" x14ac:dyDescent="0.25">
      <c r="B27" s="45" t="s">
        <v>48</v>
      </c>
      <c r="C27" s="45"/>
    </row>
    <row r="28" spans="2:14" ht="30" x14ac:dyDescent="0.25">
      <c r="B28" s="25" t="s">
        <v>22</v>
      </c>
      <c r="C28" s="26" t="s">
        <v>24</v>
      </c>
    </row>
    <row r="29" spans="2:14" ht="30" x14ac:dyDescent="0.25">
      <c r="B29" s="8" t="s">
        <v>25</v>
      </c>
      <c r="C29" s="27">
        <v>105</v>
      </c>
    </row>
    <row r="30" spans="2:14" ht="30" x14ac:dyDescent="0.25">
      <c r="B30" s="8" t="s">
        <v>26</v>
      </c>
      <c r="C30" s="28">
        <v>9</v>
      </c>
    </row>
    <row r="31" spans="2:14" ht="30" x14ac:dyDescent="0.25">
      <c r="B31" s="8" t="s">
        <v>27</v>
      </c>
      <c r="C31" s="27">
        <v>350</v>
      </c>
    </row>
    <row r="32" spans="2:14" ht="30" x14ac:dyDescent="0.25">
      <c r="B32" s="8" t="s">
        <v>28</v>
      </c>
      <c r="C32" s="28">
        <v>101</v>
      </c>
    </row>
    <row r="33" spans="2:3" ht="30" x14ac:dyDescent="0.25">
      <c r="B33" s="8" t="s">
        <v>29</v>
      </c>
      <c r="C33" s="27">
        <v>0</v>
      </c>
    </row>
    <row r="34" spans="2:3" ht="30" x14ac:dyDescent="0.25">
      <c r="B34" s="8" t="s">
        <v>30</v>
      </c>
      <c r="C34" s="27">
        <v>5</v>
      </c>
    </row>
    <row r="35" spans="2:3" ht="30" x14ac:dyDescent="0.25">
      <c r="B35" s="8" t="s">
        <v>31</v>
      </c>
      <c r="C35" s="28">
        <v>2184</v>
      </c>
    </row>
    <row r="36" spans="2:3" ht="30" x14ac:dyDescent="0.25">
      <c r="B36" s="8" t="s">
        <v>32</v>
      </c>
      <c r="C36" s="27">
        <v>6</v>
      </c>
    </row>
    <row r="37" spans="2:3" ht="30" x14ac:dyDescent="0.25">
      <c r="B37" s="8" t="s">
        <v>33</v>
      </c>
      <c r="C37" s="28">
        <v>12</v>
      </c>
    </row>
    <row r="38" spans="2:3" ht="30" x14ac:dyDescent="0.25">
      <c r="B38" s="8" t="s">
        <v>34</v>
      </c>
      <c r="C38" s="27">
        <v>466</v>
      </c>
    </row>
    <row r="39" spans="2:3" ht="30" x14ac:dyDescent="0.25">
      <c r="B39" s="8" t="s">
        <v>35</v>
      </c>
      <c r="C39" s="28">
        <v>23</v>
      </c>
    </row>
    <row r="40" spans="2:3" x14ac:dyDescent="0.25">
      <c r="B40" s="8" t="s">
        <v>36</v>
      </c>
      <c r="C40" s="27">
        <v>23</v>
      </c>
    </row>
    <row r="41" spans="2:3" ht="30" x14ac:dyDescent="0.25">
      <c r="B41" s="8" t="s">
        <v>37</v>
      </c>
      <c r="C41" s="28">
        <v>512</v>
      </c>
    </row>
    <row r="42" spans="2:3" ht="30" x14ac:dyDescent="0.25">
      <c r="B42" s="8" t="s">
        <v>38</v>
      </c>
      <c r="C42" s="27">
        <v>4</v>
      </c>
    </row>
    <row r="43" spans="2:3" x14ac:dyDescent="0.25">
      <c r="B43" s="8" t="s">
        <v>39</v>
      </c>
      <c r="C43" s="28">
        <v>21</v>
      </c>
    </row>
    <row r="44" spans="2:3" ht="30" x14ac:dyDescent="0.25">
      <c r="B44" s="8" t="s">
        <v>40</v>
      </c>
      <c r="C44" s="27">
        <v>66</v>
      </c>
    </row>
    <row r="45" spans="2:3" x14ac:dyDescent="0.25">
      <c r="B45" s="8" t="s">
        <v>41</v>
      </c>
      <c r="C45" s="28">
        <v>212</v>
      </c>
    </row>
    <row r="46" spans="2:3" x14ac:dyDescent="0.25">
      <c r="B46" s="8" t="s">
        <v>42</v>
      </c>
      <c r="C46" s="27">
        <v>79</v>
      </c>
    </row>
    <row r="47" spans="2:3" x14ac:dyDescent="0.25">
      <c r="B47" s="8" t="s">
        <v>43</v>
      </c>
      <c r="C47" s="28">
        <v>23</v>
      </c>
    </row>
    <row r="48" spans="2:3" x14ac:dyDescent="0.25">
      <c r="B48" s="8" t="s">
        <v>44</v>
      </c>
      <c r="C48" s="27">
        <v>73</v>
      </c>
    </row>
    <row r="49" spans="2:3" ht="30" x14ac:dyDescent="0.25">
      <c r="B49" s="8" t="s">
        <v>45</v>
      </c>
      <c r="C49" s="28">
        <v>29</v>
      </c>
    </row>
    <row r="50" spans="2:3" x14ac:dyDescent="0.25">
      <c r="B50" s="29" t="s">
        <v>52</v>
      </c>
      <c r="C50" s="31">
        <f>SUM(C29:C49)</f>
        <v>4303</v>
      </c>
    </row>
    <row r="52" spans="2:3" s="3" customFormat="1" x14ac:dyDescent="0.25"/>
    <row r="53" spans="2:3" s="3" customFormat="1" x14ac:dyDescent="0.25"/>
    <row r="54" spans="2:3" s="3" customFormat="1" x14ac:dyDescent="0.25"/>
    <row r="55" spans="2:3" s="3" customFormat="1" x14ac:dyDescent="0.25"/>
    <row r="56" spans="2:3" s="3" customFormat="1" x14ac:dyDescent="0.25"/>
    <row r="59" spans="2:3" s="4" customFormat="1" x14ac:dyDescent="0.25"/>
  </sheetData>
  <sheetProtection algorithmName="SHA-512" hashValue="qNe8u/+tGMS8kWF5dA6U2FVlghBJu8y0TfH2JG99ZIfZI15CfDYX9jSwVxR0+rn3JNOVrcWX4AqPFmGpI0xIGQ==" saltValue="DMB86qny9/KCl/NYl0myOA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3" width="10.7109375" customWidth="1"/>
    <col min="4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22" t="s">
        <v>49</v>
      </c>
      <c r="C22" s="22"/>
      <c r="D22" s="19"/>
      <c r="E22" s="19"/>
      <c r="F22" s="19"/>
      <c r="G22" s="19"/>
      <c r="H22" s="19"/>
      <c r="I22" s="19"/>
    </row>
    <row r="23" spans="2:14" x14ac:dyDescent="0.25">
      <c r="B23" s="7" t="s">
        <v>0</v>
      </c>
      <c r="C23" s="24">
        <v>2022</v>
      </c>
    </row>
    <row r="24" spans="2:14" x14ac:dyDescent="0.25">
      <c r="B24" s="1" t="s">
        <v>1</v>
      </c>
      <c r="C24" s="28">
        <v>2193</v>
      </c>
    </row>
    <row r="25" spans="2:14" x14ac:dyDescent="0.25">
      <c r="B25" s="1" t="s">
        <v>8</v>
      </c>
      <c r="C25" s="32">
        <v>0</v>
      </c>
      <c r="J25" s="19"/>
      <c r="K25" s="19"/>
      <c r="L25" s="19"/>
      <c r="M25" s="19"/>
      <c r="N25" s="19"/>
    </row>
    <row r="26" spans="2:14" ht="15" customHeight="1" x14ac:dyDescent="0.25">
      <c r="B26" s="1" t="s">
        <v>4</v>
      </c>
      <c r="C26" s="32">
        <v>0</v>
      </c>
      <c r="L26" s="23"/>
      <c r="M26" s="23"/>
    </row>
    <row r="27" spans="2:14" x14ac:dyDescent="0.25">
      <c r="B27" s="1" t="s">
        <v>2</v>
      </c>
      <c r="C27" s="32">
        <v>8</v>
      </c>
      <c r="L27" s="23"/>
      <c r="M27" s="23"/>
    </row>
    <row r="28" spans="2:14" x14ac:dyDescent="0.25">
      <c r="B28" s="5" t="s">
        <v>10</v>
      </c>
      <c r="C28" s="33">
        <v>0</v>
      </c>
      <c r="L28" s="23"/>
      <c r="M28" s="23"/>
    </row>
    <row r="29" spans="2:14" x14ac:dyDescent="0.25">
      <c r="B29" s="1" t="s">
        <v>3</v>
      </c>
      <c r="C29" s="28">
        <v>1972</v>
      </c>
    </row>
    <row r="30" spans="2:14" x14ac:dyDescent="0.25">
      <c r="B30" s="5" t="s">
        <v>21</v>
      </c>
      <c r="C30" s="34">
        <v>111</v>
      </c>
    </row>
    <row r="31" spans="2:14" x14ac:dyDescent="0.25">
      <c r="B31" s="5" t="s">
        <v>9</v>
      </c>
      <c r="C31" s="33">
        <v>0</v>
      </c>
    </row>
    <row r="32" spans="2:14" x14ac:dyDescent="0.25">
      <c r="B32" s="2" t="s">
        <v>5</v>
      </c>
      <c r="C32" s="35">
        <v>0</v>
      </c>
    </row>
    <row r="33" spans="2:9" x14ac:dyDescent="0.25">
      <c r="B33" s="1" t="s">
        <v>6</v>
      </c>
      <c r="C33" s="32">
        <v>5</v>
      </c>
    </row>
    <row r="34" spans="2:9" x14ac:dyDescent="0.25">
      <c r="B34" s="2" t="s">
        <v>7</v>
      </c>
      <c r="C34" s="35">
        <v>14</v>
      </c>
    </row>
    <row r="35" spans="2:9" x14ac:dyDescent="0.25">
      <c r="B35" s="36" t="s">
        <v>52</v>
      </c>
      <c r="C35" s="37">
        <f t="shared" ref="C35" si="0">SUM(C24:C34)</f>
        <v>4303</v>
      </c>
    </row>
    <row r="36" spans="2:9" x14ac:dyDescent="0.25">
      <c r="B36" s="46" t="s">
        <v>23</v>
      </c>
      <c r="C36" s="46"/>
      <c r="D36" s="46"/>
      <c r="E36" s="46"/>
      <c r="F36" s="46"/>
      <c r="G36" s="46"/>
      <c r="H36" s="46"/>
      <c r="I36" s="46"/>
    </row>
    <row r="37" spans="2:9" x14ac:dyDescent="0.25">
      <c r="B37" s="46"/>
      <c r="C37" s="46"/>
      <c r="D37" s="46"/>
      <c r="E37" s="46"/>
      <c r="F37" s="46"/>
      <c r="G37" s="46"/>
      <c r="H37" s="46"/>
      <c r="I37" s="46"/>
    </row>
    <row r="38" spans="2:9" x14ac:dyDescent="0.25">
      <c r="B38" s="46"/>
      <c r="C38" s="46"/>
      <c r="D38" s="46"/>
      <c r="E38" s="46"/>
      <c r="F38" s="46"/>
      <c r="G38" s="46"/>
      <c r="H38" s="46"/>
      <c r="I38" s="46"/>
    </row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sheetProtection algorithmName="SHA-512" hashValue="HA5ljzY9nDlhJq9sornJPK3W+9Jz92rnXmSqmhcV2c0E50+K7nLPluPOqM7VxrZx2TG6G4v1klHkmcgFKbtdNQ==" saltValue="sl5fdt02tzAITwqIP1ayfA==" spinCount="100000" sheet="1" objects="1" scenarios="1"/>
  <mergeCells count="1">
    <mergeCell ref="B36:I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>
      <selection activeCell="I24" sqref="I24"/>
    </sheetView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RtErKHe73IDAi4lmKHrOL15qO0f5T+U7l+3CAEw/tQE9d0qpSVURs/yaqHn+IgIlfW+WViHovnbzfVwtjjHmYw==" saltValue="M5tizsPaR3TnpMgezoLsnw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XtDJ5sY86nv06DctLPhxkiP/Ll9Q4ZO3CmwcJphkoM/277HSNwBcU9WBgmP9dEk0q8ly+BYIFq7Ct9tsaUDCXg==" saltValue="VcYt7QMX/mTqnlH/ktUeg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0:O62"/>
  <sheetViews>
    <sheetView showGridLines="0" workbookViewId="0">
      <selection activeCell="E21" sqref="E21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19.1406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0" spans="2:14" ht="15.75" customHeight="1" x14ac:dyDescent="0.25"/>
    <row r="21" spans="2:14" ht="33.75" customHeight="1" x14ac:dyDescent="0.25">
      <c r="B21" s="47" t="s">
        <v>50</v>
      </c>
      <c r="C21" s="47"/>
    </row>
    <row r="22" spans="2:14" x14ac:dyDescent="0.25">
      <c r="B22" s="11" t="s">
        <v>53</v>
      </c>
      <c r="C22" s="11" t="s">
        <v>54</v>
      </c>
    </row>
    <row r="23" spans="2:14" x14ac:dyDescent="0.25">
      <c r="B23" s="38" t="s">
        <v>11</v>
      </c>
      <c r="C23" s="12">
        <v>0</v>
      </c>
    </row>
    <row r="24" spans="2:14" x14ac:dyDescent="0.25">
      <c r="B24" s="38" t="s">
        <v>12</v>
      </c>
      <c r="C24" s="12">
        <v>0</v>
      </c>
    </row>
    <row r="25" spans="2:14" ht="15" customHeight="1" x14ac:dyDescent="0.25">
      <c r="B25" s="38" t="s">
        <v>13</v>
      </c>
      <c r="C25" s="12">
        <v>193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x14ac:dyDescent="0.25">
      <c r="B26" s="38" t="s">
        <v>14</v>
      </c>
      <c r="C26" s="12">
        <v>1</v>
      </c>
    </row>
    <row r="27" spans="2:14" x14ac:dyDescent="0.25">
      <c r="B27" s="38" t="s">
        <v>15</v>
      </c>
      <c r="C27" s="12">
        <v>3</v>
      </c>
    </row>
    <row r="28" spans="2:14" x14ac:dyDescent="0.25">
      <c r="B28" s="39" t="s">
        <v>52</v>
      </c>
      <c r="C28" s="40">
        <f>SUM(C23:C27)</f>
        <v>197</v>
      </c>
    </row>
    <row r="33" spans="2:3" x14ac:dyDescent="0.25">
      <c r="B33" s="15"/>
      <c r="C33" s="13"/>
    </row>
    <row r="55" spans="3:15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 algorithmName="SHA-512" hashValue="GxP6ubTmiZKFTaRNX/49uKpPlBOoVmnVo0XmPUMExtnon0Kzlh+7P8tLkWUmOeVZ1IVn3tAS9zeDmu165Ea28Q==" saltValue="3PidHJjEUP/SnKwQ5sBxOw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>
      <selection activeCell="H18" sqref="H18"/>
    </sheetView>
  </sheetViews>
  <sheetFormatPr defaultColWidth="0" defaultRowHeight="15" x14ac:dyDescent="0.25"/>
  <cols>
    <col min="1" max="1" width="9.140625" style="6" customWidth="1"/>
    <col min="2" max="2" width="15.140625" style="6" bestFit="1" customWidth="1"/>
    <col min="3" max="3" width="14.28515625" style="6" customWidth="1"/>
    <col min="4" max="5" width="9.5703125" style="6" bestFit="1" customWidth="1"/>
    <col min="6" max="6" width="10.5703125" style="6" bestFit="1" customWidth="1"/>
    <col min="7" max="8" width="11.5703125" style="6" bestFit="1" customWidth="1"/>
    <col min="9" max="12" width="9.5703125" style="6" bestFit="1" customWidth="1"/>
    <col min="13" max="13" width="11.42578125" style="6" bestFit="1" customWidth="1"/>
    <col min="14" max="14" width="14.28515625" hidden="1" customWidth="1"/>
    <col min="15" max="16384" width="9.140625" hidden="1"/>
  </cols>
  <sheetData>
    <row r="20" spans="2:14" ht="19.5" customHeight="1" x14ac:dyDescent="0.25">
      <c r="B20" s="47" t="s">
        <v>51</v>
      </c>
      <c r="C20" s="47"/>
    </row>
    <row r="21" spans="2:14" ht="19.5" customHeight="1" x14ac:dyDescent="0.25">
      <c r="B21" s="41" t="s">
        <v>55</v>
      </c>
      <c r="C21" s="41" t="s">
        <v>54</v>
      </c>
    </row>
    <row r="22" spans="2:14" x14ac:dyDescent="0.25">
      <c r="B22" s="42" t="s">
        <v>17</v>
      </c>
      <c r="C22" s="12">
        <v>287</v>
      </c>
    </row>
    <row r="23" spans="2:14" ht="15" customHeight="1" x14ac:dyDescent="0.25">
      <c r="B23" s="42" t="s">
        <v>18</v>
      </c>
      <c r="C23" s="12">
        <v>477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x14ac:dyDescent="0.25">
      <c r="B24" s="42" t="s">
        <v>19</v>
      </c>
      <c r="C24" s="12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39" t="s">
        <v>52</v>
      </c>
      <c r="C25" s="40">
        <f t="shared" ref="C25" si="0">SUM(C22:C24)</f>
        <v>764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6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MrpeC3qUfu6n9v5jmax4FvbfWQIGMNbUnG/N3N1gNexwtSvr4oDqw/xy50czDBJShVOdbEs9Golgt2X17CB54g==" saltValue="HCFsrd9yfDl2ugDOgiUu8A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6" customWidth="1"/>
    <col min="2" max="2" width="8.425781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7uWnD5m8mnRQwWC0xNSbAeGpP8bhCeK0Qq5VT5IZ911SmYHhQaJp8tcZ3m5nw4SV2XgSQtIrbewtm+MCnUgSKw==" saltValue="+5Cj3swwBlAbk4C4xBZ5Og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>
      <selection activeCell="I27" sqref="I27"/>
    </sheetView>
  </sheetViews>
  <sheetFormatPr defaultColWidth="0" defaultRowHeight="15" zeroHeight="1" x14ac:dyDescent="0.25"/>
  <cols>
    <col min="1" max="2" width="8.1406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eMhO1Bjwu7Nwb4/x2EV27YJBGpHbdRHShGQqTmRkBouaAPPEi0OgKbNwzhhMPa6h79YahkY5HrPxWRJ0O4iDww==" saltValue="f/442IQKwAUIZQqZs7XGN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2023-10-04T02:36:08Z</dcterms:modified>
</cp:coreProperties>
</file>